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C016C26C-1FA8-4774-9372-7B9EDD6C3A79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E18" i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<sst xmlns="http://schemas.openxmlformats.org/spreadsheetml/2006/main" count="35" uniqueCount="31">
  <si>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</si>
  <si>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</si>
  <si>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</si>
  <si>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</si>
  <si>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</si>
  <si>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</si>
  <si>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</si>
  <si>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</si>
  <si>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</si>
  <si>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</si>
  <si>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</si>
  <si>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</si>
  <si>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</si>
  <si>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</si>
  <si>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</si>
  <si>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</si>
  <si>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</si>
  <si>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</si>
  <si>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</si>
  <si>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</si>
  <si>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</si>
  <si>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</si>
  <si>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</si>
  <si>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</si>
  <si>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</si>
  <si>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</si>
  <si>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</si>
  <si>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</si>
  <si>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</si>
  <si>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</si>
  <si>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1o de enero al 30 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</si>
</sst>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E34" sqref="E34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4.21875" style="1" customWidth="1"/>
    <col min="7" max="7" width="13" style="1" customWidth="1"/>
    <col min="8" max="8" width="14.109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139518447.58000001</v>
      </c>
      <c r="D18" s="18">
        <f>SUM(D19:D22)</f>
        <v>45100025.310000002</v>
      </c>
      <c r="E18" s="21">
        <f>C18+D18</f>
        <v>184618472.89000002</v>
      </c>
      <c r="F18" s="18">
        <f>SUM(F19:F22)</f>
        <v>150971555.32999998</v>
      </c>
      <c r="G18" s="21">
        <f>SUM(G19:G22)</f>
        <v>150971555.32999998</v>
      </c>
      <c r="H18" s="5">
        <f>G18-C18</f>
        <v>11453107.74999997</v>
      </c>
    </row>
    <row r="19" spans="2:8" x14ac:dyDescent="0.2">
      <c r="B19" s="6" t="s">
        <v>15</v>
      </c>
      <c r="C19" s="22">
        <v>4500000</v>
      </c>
      <c r="D19" s="19">
        <v>5734301.1399999997</v>
      </c>
      <c r="E19" s="23">
        <f>C19+D19</f>
        <v>10234301.140000001</v>
      </c>
      <c r="F19" s="19">
        <v>9865675.3800000008</v>
      </c>
      <c r="G19" s="22">
        <v>9865675.3800000008</v>
      </c>
      <c r="H19" s="7">
        <f>G19-C19</f>
        <v>5365675.3800000008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135018447.58000001</v>
      </c>
      <c r="D21" s="19">
        <v>39365724.170000002</v>
      </c>
      <c r="E21" s="23">
        <f>C21+D21</f>
        <v>174384171.75</v>
      </c>
      <c r="F21" s="19">
        <v>141105879.94999999</v>
      </c>
      <c r="G21" s="22">
        <v>141105879.94999999</v>
      </c>
      <c r="H21" s="7">
        <f>G21-C21</f>
        <v>6087432.369999975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139518447.58000001</v>
      </c>
      <c r="D26" s="26">
        <f>SUM(D24,D18,D8)</f>
        <v>45100025.310000002</v>
      </c>
      <c r="E26" s="15">
        <f>SUM(D26,C26)</f>
        <v>184618472.89000002</v>
      </c>
      <c r="F26" s="26">
        <f>SUM(F24,F18,F8)</f>
        <v>150971555.32999998</v>
      </c>
      <c r="G26" s="15">
        <f>SUM(G24,G18,G8)</f>
        <v>150971555.32999998</v>
      </c>
      <c r="H26" s="28">
        <f>SUM(G26-C26)</f>
        <v>11453107.74999997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2022-11-14T17:33:56Z</cp:lastPrinted>
  <dcterms:created xsi:type="dcterms:W3CDTF">2019-12-05T18:23:32Z</dcterms:created>
  <dcterms:modified xsi:type="dcterms:W3CDTF">2022-11-14T17:34:03Z</dcterms:modified>
</cp:coreProperties>
</file>